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成绩汇总表" sheetId="1" r:id="rId1"/>
  </sheets>
  <definedNames>
    <definedName name="_xlnm.Print_Titles" localSheetId="0">'成绩汇总表'!$1:$3</definedName>
  </definedNames>
  <calcPr fullCalcOnLoad="1"/>
</workbook>
</file>

<file path=xl/sharedStrings.xml><?xml version="1.0" encoding="utf-8"?>
<sst xmlns="http://schemas.openxmlformats.org/spreadsheetml/2006/main" count="77" uniqueCount="61">
  <si>
    <t>湖北省第三人民医院2023年公开招聘考生综合总成绩汇总表</t>
  </si>
  <si>
    <t>序号</t>
  </si>
  <si>
    <t>招录单位</t>
  </si>
  <si>
    <t>招录职位</t>
  </si>
  <si>
    <t>职位代码</t>
  </si>
  <si>
    <t>招录计划</t>
  </si>
  <si>
    <t>姓名</t>
  </si>
  <si>
    <t>准考证号</t>
  </si>
  <si>
    <t>笔试成绩（40%）</t>
  </si>
  <si>
    <t>面试成绩（60%）</t>
  </si>
  <si>
    <t>综合总成绩</t>
  </si>
  <si>
    <t>综合总成绩排名</t>
  </si>
  <si>
    <t>备注</t>
  </si>
  <si>
    <t>结构化面试成绩(40%)</t>
  </si>
  <si>
    <t>专业实操考核成绩(60%)</t>
  </si>
  <si>
    <t>面试总成绩</t>
  </si>
  <si>
    <t>湖北省第三人民医院</t>
  </si>
  <si>
    <t>中医科(中医老年病科 )医师</t>
  </si>
  <si>
    <t>42000104001923001</t>
  </si>
  <si>
    <t>程慧敏</t>
  </si>
  <si>
    <t>5142302422827</t>
  </si>
  <si>
    <t>贺彬</t>
  </si>
  <si>
    <t>5142302423402</t>
  </si>
  <si>
    <t>超声影像科医师</t>
  </si>
  <si>
    <t>42000104001923002</t>
  </si>
  <si>
    <t>林珊</t>
  </si>
  <si>
    <t>5242302424213</t>
  </si>
  <si>
    <t>贺露姣</t>
  </si>
  <si>
    <t>5242302423901</t>
  </si>
  <si>
    <t>/</t>
  </si>
  <si>
    <t>考生放弃
面试</t>
  </si>
  <si>
    <t>耳鼻咽喉科医师</t>
  </si>
  <si>
    <t>42000104001923003</t>
  </si>
  <si>
    <t>彭凤兰</t>
  </si>
  <si>
    <t>5242302423811</t>
  </si>
  <si>
    <t>眼科医师</t>
  </si>
  <si>
    <t>42000104001923004</t>
  </si>
  <si>
    <t>汪权志</t>
  </si>
  <si>
    <t>5242302423723</t>
  </si>
  <si>
    <t>神经外科医师</t>
  </si>
  <si>
    <t>42000104001923005</t>
  </si>
  <si>
    <t>王声播</t>
  </si>
  <si>
    <t>5242302423703</t>
  </si>
  <si>
    <t>尧小龙</t>
  </si>
  <si>
    <t>5242302424328</t>
  </si>
  <si>
    <t>叶建锋</t>
  </si>
  <si>
    <t>5242302424209</t>
  </si>
  <si>
    <t>肾病内科（风湿免疫科）医师</t>
  </si>
  <si>
    <t>42000104001923006</t>
  </si>
  <si>
    <t>陈世珍</t>
  </si>
  <si>
    <t>5242302424627</t>
  </si>
  <si>
    <t>神经内科医师</t>
  </si>
  <si>
    <t>42000104001923007</t>
  </si>
  <si>
    <t>龚芳燕</t>
  </si>
  <si>
    <t>免笔试</t>
  </si>
  <si>
    <t>口腔科医师</t>
  </si>
  <si>
    <t>42000104001923008</t>
  </si>
  <si>
    <t>王瑾</t>
  </si>
  <si>
    <t>财务部会计师</t>
  </si>
  <si>
    <t>42000104001923010</t>
  </si>
  <si>
    <t>罗治民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</si>
</sst>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6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12" fillId="0" borderId="0" applyNumberFormat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5" applyFont="1" applyAlignment="1">
      <alignment horizontal="center" vertical="center" wrapText="1"/>
      <protection/>
    </xf>
    <xf numFmtId="176" fontId="3" fillId="0" borderId="0" xfId="65" applyNumberFormat="1" applyFont="1" applyAlignment="1">
      <alignment horizontal="center" vertical="center" wrapText="1"/>
      <protection/>
    </xf>
    <xf numFmtId="176" fontId="3" fillId="0" borderId="0" xfId="65" applyNumberFormat="1" applyFont="1" applyFill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176" fontId="4" fillId="0" borderId="0" xfId="65" applyNumberFormat="1" applyFont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176" fontId="5" fillId="0" borderId="10" xfId="65" applyNumberFormat="1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5" fillId="0" borderId="18" xfId="65" applyFont="1" applyBorder="1" applyAlignment="1">
      <alignment horizontal="center" vertical="center" wrapText="1"/>
      <protection/>
    </xf>
    <xf numFmtId="176" fontId="5" fillId="0" borderId="19" xfId="65" applyNumberFormat="1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2" xfId="2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7" fillId="0" borderId="12" xfId="65" applyNumberFormat="1" applyFont="1" applyFill="1" applyBorder="1" applyAlignment="1" applyProtection="1">
      <alignment horizontal="center" vertical="center"/>
      <protection/>
    </xf>
    <xf numFmtId="0" fontId="27" fillId="0" borderId="13" xfId="66" applyNumberFormat="1" applyFont="1" applyFill="1" applyBorder="1" applyAlignment="1" applyProtection="1">
      <alignment horizontal="center" vertical="center"/>
      <protection/>
    </xf>
    <xf numFmtId="177" fontId="28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7" fillId="0" borderId="20" xfId="28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7" fillId="0" borderId="12" xfId="66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NumberFormat="1" applyFont="1" applyAlignment="1">
      <alignment/>
    </xf>
    <xf numFmtId="176" fontId="4" fillId="0" borderId="0" xfId="65" applyNumberFormat="1" applyFont="1" applyFill="1" applyAlignment="1">
      <alignment horizontal="center" vertical="center" wrapText="1"/>
      <protection/>
    </xf>
    <xf numFmtId="176" fontId="5" fillId="0" borderId="22" xfId="65" applyNumberFormat="1" applyFont="1" applyBorder="1" applyAlignment="1">
      <alignment horizontal="center" vertical="center" wrapText="1"/>
      <protection/>
    </xf>
    <xf numFmtId="176" fontId="5" fillId="0" borderId="23" xfId="65" applyNumberFormat="1" applyFont="1" applyBorder="1" applyAlignment="1">
      <alignment horizontal="center" vertical="center" wrapText="1"/>
      <protection/>
    </xf>
    <xf numFmtId="176" fontId="5" fillId="0" borderId="12" xfId="65" applyNumberFormat="1" applyFont="1" applyFill="1" applyBorder="1" applyAlignment="1">
      <alignment horizontal="center" vertical="center" wrapText="1"/>
      <protection/>
    </xf>
    <xf numFmtId="176" fontId="5" fillId="0" borderId="12" xfId="65" applyNumberFormat="1" applyFont="1" applyBorder="1" applyAlignment="1">
      <alignment horizontal="center" vertical="center" wrapText="1"/>
      <protection/>
    </xf>
    <xf numFmtId="176" fontId="5" fillId="0" borderId="12" xfId="65" applyNumberFormat="1" applyFont="1" applyBorder="1" applyAlignment="1">
      <alignment horizontal="center" vertical="center" wrapText="1"/>
      <protection/>
    </xf>
    <xf numFmtId="176" fontId="3" fillId="0" borderId="12" xfId="65" applyNumberFormat="1" applyFont="1" applyBorder="1" applyAlignment="1">
      <alignment horizontal="center" vertical="center" wrapText="1"/>
      <protection/>
    </xf>
    <xf numFmtId="176" fontId="3" fillId="0" borderId="12" xfId="65" applyNumberFormat="1" applyFont="1" applyFill="1" applyBorder="1" applyAlignment="1">
      <alignment horizontal="center" vertical="center" wrapText="1"/>
      <protection/>
    </xf>
    <xf numFmtId="0" fontId="3" fillId="0" borderId="12" xfId="65" applyFont="1" applyBorder="1" applyAlignment="1">
      <alignment vertical="center" wrapText="1"/>
      <protection/>
    </xf>
    <xf numFmtId="176" fontId="3" fillId="0" borderId="12" xfId="65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justify" vertical="center"/>
    </xf>
    <xf numFmtId="178" fontId="3" fillId="0" borderId="12" xfId="65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90" zoomScaleNormal="90" workbookViewId="0" topLeftCell="A1">
      <pane xSplit="7" ySplit="3" topLeftCell="H7" activePane="bottomRight" state="frozen"/>
      <selection pane="bottomRight" activeCell="G8" sqref="G8"/>
    </sheetView>
  </sheetViews>
  <sheetFormatPr defaultColWidth="9.00390625" defaultRowHeight="13.5"/>
  <cols>
    <col min="1" max="1" width="3.875" style="2" customWidth="1"/>
    <col min="2" max="2" width="13.625" style="2" customWidth="1"/>
    <col min="3" max="3" width="14.00390625" style="2" customWidth="1"/>
    <col min="4" max="4" width="15.50390625" style="2" customWidth="1"/>
    <col min="5" max="5" width="6.25390625" style="2" customWidth="1"/>
    <col min="6" max="6" width="10.125" style="2" customWidth="1"/>
    <col min="7" max="7" width="15.125" style="2" customWidth="1"/>
    <col min="8" max="8" width="9.875" style="3" customWidth="1"/>
    <col min="9" max="10" width="9.50390625" style="3" customWidth="1"/>
    <col min="11" max="11" width="8.00390625" style="2" customWidth="1"/>
    <col min="12" max="12" width="9.25390625" style="4" customWidth="1"/>
    <col min="13" max="13" width="6.25390625" style="2" customWidth="1"/>
    <col min="14" max="14" width="13.25390625" style="2" customWidth="1"/>
    <col min="15" max="246" width="9.00390625" style="2" customWidth="1"/>
  </cols>
  <sheetData>
    <row r="1" spans="1:14" ht="48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5"/>
      <c r="L1" s="40"/>
      <c r="M1" s="5"/>
      <c r="N1" s="5"/>
    </row>
    <row r="2" spans="1:14" ht="46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41" t="s">
        <v>9</v>
      </c>
      <c r="J2" s="42"/>
      <c r="K2" s="42"/>
      <c r="L2" s="43" t="s">
        <v>10</v>
      </c>
      <c r="M2" s="9" t="s">
        <v>11</v>
      </c>
      <c r="N2" s="9" t="s">
        <v>12</v>
      </c>
    </row>
    <row r="3" spans="1:14" ht="54.75" customHeight="1">
      <c r="A3" s="12"/>
      <c r="B3" s="12"/>
      <c r="C3" s="13"/>
      <c r="D3" s="13"/>
      <c r="E3" s="14"/>
      <c r="F3" s="15"/>
      <c r="G3" s="16"/>
      <c r="H3" s="17"/>
      <c r="I3" s="44" t="s">
        <v>13</v>
      </c>
      <c r="J3" s="45" t="s">
        <v>14</v>
      </c>
      <c r="K3" s="9" t="s">
        <v>15</v>
      </c>
      <c r="L3" s="43"/>
      <c r="M3" s="9"/>
      <c r="N3" s="9"/>
    </row>
    <row r="4" spans="1:14" s="1" customFormat="1" ht="43.5" customHeight="1">
      <c r="A4" s="18">
        <v>1</v>
      </c>
      <c r="B4" s="19" t="s">
        <v>16</v>
      </c>
      <c r="C4" s="20" t="s">
        <v>17</v>
      </c>
      <c r="D4" s="21" t="s">
        <v>18</v>
      </c>
      <c r="E4" s="22">
        <v>1</v>
      </c>
      <c r="F4" s="23" t="s">
        <v>19</v>
      </c>
      <c r="G4" s="24" t="s">
        <v>20</v>
      </c>
      <c r="H4" s="25">
        <v>61.3666666666667</v>
      </c>
      <c r="I4" s="46">
        <v>82</v>
      </c>
      <c r="J4" s="46">
        <v>77</v>
      </c>
      <c r="K4" s="47">
        <f>I4*0.4+J4*0.6</f>
        <v>79</v>
      </c>
      <c r="L4" s="47">
        <f>H4*0.4+K4*0.6</f>
        <v>71.94666666666669</v>
      </c>
      <c r="M4" s="18">
        <v>1</v>
      </c>
      <c r="N4" s="48"/>
    </row>
    <row r="5" spans="1:14" s="1" customFormat="1" ht="43.5" customHeight="1">
      <c r="A5" s="18">
        <v>2</v>
      </c>
      <c r="B5" s="19" t="s">
        <v>16</v>
      </c>
      <c r="C5" s="26"/>
      <c r="D5" s="21"/>
      <c r="E5" s="27"/>
      <c r="F5" s="23" t="s">
        <v>21</v>
      </c>
      <c r="G5" s="24" t="s">
        <v>22</v>
      </c>
      <c r="H5" s="25">
        <v>59.9233333333333</v>
      </c>
      <c r="I5" s="46">
        <v>66</v>
      </c>
      <c r="J5" s="46">
        <v>86.33333333333333</v>
      </c>
      <c r="K5" s="47">
        <f aca="true" t="shared" si="0" ref="K5:K16">I5*0.4+J5*0.6</f>
        <v>78.2</v>
      </c>
      <c r="L5" s="47">
        <f aca="true" t="shared" si="1" ref="L5:L16">H5*0.4+K5*0.6</f>
        <v>70.88933333333333</v>
      </c>
      <c r="M5" s="18">
        <v>2</v>
      </c>
      <c r="N5" s="48"/>
    </row>
    <row r="6" spans="1:14" s="1" customFormat="1" ht="43.5" customHeight="1">
      <c r="A6" s="18">
        <v>3</v>
      </c>
      <c r="B6" s="19" t="s">
        <v>16</v>
      </c>
      <c r="C6" s="20" t="s">
        <v>23</v>
      </c>
      <c r="D6" s="21" t="s">
        <v>24</v>
      </c>
      <c r="E6" s="28">
        <v>1</v>
      </c>
      <c r="F6" s="23" t="s">
        <v>25</v>
      </c>
      <c r="G6" s="24" t="s">
        <v>26</v>
      </c>
      <c r="H6" s="25">
        <v>65.28</v>
      </c>
      <c r="I6" s="49">
        <v>83.6</v>
      </c>
      <c r="J6" s="49">
        <v>89.33333333333333</v>
      </c>
      <c r="K6" s="47">
        <f t="shared" si="0"/>
        <v>87.03999999999999</v>
      </c>
      <c r="L6" s="47">
        <f t="shared" si="1"/>
        <v>78.336</v>
      </c>
      <c r="M6" s="18">
        <v>1</v>
      </c>
      <c r="N6" s="50"/>
    </row>
    <row r="7" spans="1:14" s="1" customFormat="1" ht="43.5" customHeight="1">
      <c r="A7" s="18">
        <v>4</v>
      </c>
      <c r="B7" s="19" t="s">
        <v>16</v>
      </c>
      <c r="C7" s="26"/>
      <c r="D7" s="21"/>
      <c r="E7" s="28">
        <v>1</v>
      </c>
      <c r="F7" s="23" t="s">
        <v>27</v>
      </c>
      <c r="G7" s="24" t="s">
        <v>28</v>
      </c>
      <c r="H7" s="25">
        <v>46.0266666666667</v>
      </c>
      <c r="I7" s="51" t="s">
        <v>29</v>
      </c>
      <c r="J7" s="51" t="s">
        <v>29</v>
      </c>
      <c r="K7" s="47" t="s">
        <v>29</v>
      </c>
      <c r="L7" s="47">
        <f>H7*0.4</f>
        <v>18.410666666666682</v>
      </c>
      <c r="M7" s="18">
        <v>2</v>
      </c>
      <c r="N7" s="18" t="s">
        <v>30</v>
      </c>
    </row>
    <row r="8" spans="1:14" s="1" customFormat="1" ht="43.5" customHeight="1">
      <c r="A8" s="18">
        <v>5</v>
      </c>
      <c r="B8" s="19" t="s">
        <v>16</v>
      </c>
      <c r="C8" s="29" t="s">
        <v>31</v>
      </c>
      <c r="D8" s="21" t="s">
        <v>32</v>
      </c>
      <c r="E8" s="28">
        <v>1</v>
      </c>
      <c r="F8" s="23" t="s">
        <v>33</v>
      </c>
      <c r="G8" s="24" t="s">
        <v>34</v>
      </c>
      <c r="H8" s="25">
        <v>58.2233333333333</v>
      </c>
      <c r="I8" s="46">
        <v>83.2</v>
      </c>
      <c r="J8" s="46">
        <v>87.66666666666667</v>
      </c>
      <c r="K8" s="47">
        <f t="shared" si="0"/>
        <v>85.88</v>
      </c>
      <c r="L8" s="47">
        <f t="shared" si="1"/>
        <v>74.81733333333332</v>
      </c>
      <c r="M8" s="18">
        <v>1</v>
      </c>
      <c r="N8" s="48"/>
    </row>
    <row r="9" spans="1:14" s="1" customFormat="1" ht="43.5" customHeight="1">
      <c r="A9" s="18">
        <v>6</v>
      </c>
      <c r="B9" s="19" t="s">
        <v>16</v>
      </c>
      <c r="C9" s="29" t="s">
        <v>35</v>
      </c>
      <c r="D9" s="21" t="s">
        <v>36</v>
      </c>
      <c r="E9" s="28">
        <v>1</v>
      </c>
      <c r="F9" s="23" t="s">
        <v>37</v>
      </c>
      <c r="G9" s="24" t="s">
        <v>38</v>
      </c>
      <c r="H9" s="25">
        <v>61.0366666666667</v>
      </c>
      <c r="I9" s="46">
        <v>83.4</v>
      </c>
      <c r="J9" s="46">
        <v>83.33333333333333</v>
      </c>
      <c r="K9" s="47">
        <f t="shared" si="0"/>
        <v>83.36</v>
      </c>
      <c r="L9" s="47">
        <f t="shared" si="1"/>
        <v>74.43066666666668</v>
      </c>
      <c r="M9" s="18">
        <v>1</v>
      </c>
      <c r="N9" s="48"/>
    </row>
    <row r="10" spans="1:14" s="1" customFormat="1" ht="43.5" customHeight="1">
      <c r="A10" s="18">
        <v>7</v>
      </c>
      <c r="B10" s="19" t="s">
        <v>16</v>
      </c>
      <c r="C10" s="20" t="s">
        <v>39</v>
      </c>
      <c r="D10" s="30" t="s">
        <v>40</v>
      </c>
      <c r="E10" s="31">
        <v>1</v>
      </c>
      <c r="F10" s="23" t="s">
        <v>41</v>
      </c>
      <c r="G10" s="24" t="s">
        <v>42</v>
      </c>
      <c r="H10" s="25">
        <v>71.27</v>
      </c>
      <c r="I10" s="46">
        <v>85.2</v>
      </c>
      <c r="J10" s="46">
        <v>86.33333333333333</v>
      </c>
      <c r="K10" s="47">
        <f t="shared" si="0"/>
        <v>85.88</v>
      </c>
      <c r="L10" s="47">
        <f t="shared" si="1"/>
        <v>80.036</v>
      </c>
      <c r="M10" s="18">
        <v>1</v>
      </c>
      <c r="N10" s="48"/>
    </row>
    <row r="11" spans="1:14" s="1" customFormat="1" ht="43.5" customHeight="1">
      <c r="A11" s="18">
        <v>8</v>
      </c>
      <c r="B11" s="19" t="s">
        <v>16</v>
      </c>
      <c r="C11" s="32"/>
      <c r="D11" s="30"/>
      <c r="E11" s="31"/>
      <c r="F11" s="23" t="s">
        <v>43</v>
      </c>
      <c r="G11" s="24" t="s">
        <v>44</v>
      </c>
      <c r="H11" s="25">
        <v>64.1933333333333</v>
      </c>
      <c r="I11" s="46">
        <v>83.4</v>
      </c>
      <c r="J11" s="46">
        <v>85.66666666666667</v>
      </c>
      <c r="K11" s="47">
        <f t="shared" si="0"/>
        <v>84.76</v>
      </c>
      <c r="L11" s="47">
        <f t="shared" si="1"/>
        <v>76.53333333333333</v>
      </c>
      <c r="M11" s="18">
        <v>2</v>
      </c>
      <c r="N11" s="48"/>
    </row>
    <row r="12" spans="1:14" s="1" customFormat="1" ht="43.5" customHeight="1">
      <c r="A12" s="18">
        <v>9</v>
      </c>
      <c r="B12" s="19" t="s">
        <v>16</v>
      </c>
      <c r="C12" s="26"/>
      <c r="D12" s="30"/>
      <c r="E12" s="27"/>
      <c r="F12" s="23" t="s">
        <v>45</v>
      </c>
      <c r="G12" s="24" t="s">
        <v>46</v>
      </c>
      <c r="H12" s="25">
        <v>58.3233333333333</v>
      </c>
      <c r="I12" s="46">
        <v>77.4</v>
      </c>
      <c r="J12" s="46">
        <v>86.33333333333333</v>
      </c>
      <c r="K12" s="47">
        <f t="shared" si="0"/>
        <v>82.76</v>
      </c>
      <c r="L12" s="47">
        <f t="shared" si="1"/>
        <v>72.98533333333333</v>
      </c>
      <c r="M12" s="18">
        <v>3</v>
      </c>
      <c r="N12" s="48"/>
    </row>
    <row r="13" spans="1:14" s="1" customFormat="1" ht="43.5" customHeight="1">
      <c r="A13" s="18">
        <v>10</v>
      </c>
      <c r="B13" s="19" t="s">
        <v>16</v>
      </c>
      <c r="C13" s="29" t="s">
        <v>47</v>
      </c>
      <c r="D13" s="21" t="s">
        <v>48</v>
      </c>
      <c r="E13" s="28">
        <v>1</v>
      </c>
      <c r="F13" s="23" t="s">
        <v>49</v>
      </c>
      <c r="G13" s="33" t="s">
        <v>50</v>
      </c>
      <c r="H13" s="25">
        <v>69.3866666666667</v>
      </c>
      <c r="I13" s="46">
        <v>80.6</v>
      </c>
      <c r="J13" s="46">
        <v>87.33333333333333</v>
      </c>
      <c r="K13" s="47">
        <f t="shared" si="0"/>
        <v>84.64</v>
      </c>
      <c r="L13" s="47">
        <f t="shared" si="1"/>
        <v>78.53866666666667</v>
      </c>
      <c r="M13" s="18">
        <v>1</v>
      </c>
      <c r="N13" s="48"/>
    </row>
    <row r="14" spans="1:14" s="1" customFormat="1" ht="43.5" customHeight="1">
      <c r="A14" s="18">
        <v>11</v>
      </c>
      <c r="B14" s="19" t="s">
        <v>16</v>
      </c>
      <c r="C14" s="29" t="s">
        <v>51</v>
      </c>
      <c r="D14" s="34" t="s">
        <v>52</v>
      </c>
      <c r="E14" s="28">
        <v>1</v>
      </c>
      <c r="F14" s="35" t="s">
        <v>53</v>
      </c>
      <c r="G14" s="24" t="s">
        <v>54</v>
      </c>
      <c r="H14" s="36"/>
      <c r="I14" s="46">
        <v>83</v>
      </c>
      <c r="J14" s="46">
        <v>87.63333333333333</v>
      </c>
      <c r="K14" s="47">
        <f t="shared" si="0"/>
        <v>85.78</v>
      </c>
      <c r="L14" s="47">
        <v>85.78</v>
      </c>
      <c r="M14" s="18">
        <v>1</v>
      </c>
      <c r="N14" s="48"/>
    </row>
    <row r="15" spans="1:14" s="1" customFormat="1" ht="43.5" customHeight="1">
      <c r="A15" s="18">
        <v>12</v>
      </c>
      <c r="B15" s="19" t="s">
        <v>16</v>
      </c>
      <c r="C15" s="29" t="s">
        <v>55</v>
      </c>
      <c r="D15" s="34" t="s">
        <v>56</v>
      </c>
      <c r="E15" s="28">
        <v>1</v>
      </c>
      <c r="F15" s="35" t="s">
        <v>57</v>
      </c>
      <c r="G15" s="24" t="s">
        <v>54</v>
      </c>
      <c r="H15" s="36"/>
      <c r="I15" s="46">
        <v>81.6</v>
      </c>
      <c r="J15" s="46">
        <v>88</v>
      </c>
      <c r="K15" s="47">
        <f t="shared" si="0"/>
        <v>85.44</v>
      </c>
      <c r="L15" s="47">
        <v>85.44</v>
      </c>
      <c r="M15" s="18">
        <v>1</v>
      </c>
      <c r="N15" s="52"/>
    </row>
    <row r="16" spans="1:14" ht="43.5" customHeight="1">
      <c r="A16" s="18">
        <v>13</v>
      </c>
      <c r="B16" s="19" t="s">
        <v>16</v>
      </c>
      <c r="C16" s="29" t="s">
        <v>58</v>
      </c>
      <c r="D16" s="34" t="s">
        <v>59</v>
      </c>
      <c r="E16" s="18">
        <v>1</v>
      </c>
      <c r="F16" s="35" t="s">
        <v>60</v>
      </c>
      <c r="G16" s="24" t="s">
        <v>54</v>
      </c>
      <c r="H16" s="36"/>
      <c r="I16" s="46">
        <v>85.6</v>
      </c>
      <c r="J16" s="46">
        <v>97.66666666666667</v>
      </c>
      <c r="K16" s="47">
        <f t="shared" si="0"/>
        <v>92.84</v>
      </c>
      <c r="L16" s="47">
        <v>92.84</v>
      </c>
      <c r="M16" s="18">
        <v>1</v>
      </c>
      <c r="N16" s="18"/>
    </row>
    <row r="17" spans="3:8" ht="43.5" customHeight="1">
      <c r="C17" s="37"/>
      <c r="D17" s="37"/>
      <c r="F17" s="37"/>
      <c r="G17" s="38"/>
      <c r="H17" s="39"/>
    </row>
    <row r="18" spans="3:8" ht="43.5" customHeight="1">
      <c r="C18" s="37"/>
      <c r="D18" s="37"/>
      <c r="F18" s="37"/>
      <c r="G18" s="38"/>
      <c r="H18" s="39"/>
    </row>
    <row r="19" spans="3:8" ht="43.5" customHeight="1">
      <c r="C19" s="37"/>
      <c r="D19" s="37"/>
      <c r="F19" s="37"/>
      <c r="G19" s="38"/>
      <c r="H19" s="39"/>
    </row>
    <row r="20" spans="3:8" ht="43.5" customHeight="1">
      <c r="C20" s="37"/>
      <c r="D20" s="37"/>
      <c r="F20" s="37"/>
      <c r="G20" s="38"/>
      <c r="H20" s="39"/>
    </row>
    <row r="21" spans="3:8" ht="43.5" customHeight="1">
      <c r="C21" s="37"/>
      <c r="D21" s="37"/>
      <c r="F21" s="37"/>
      <c r="G21" s="38"/>
      <c r="H21" s="39"/>
    </row>
    <row r="22" spans="3:8" ht="43.5" customHeight="1">
      <c r="C22" s="37"/>
      <c r="D22" s="37"/>
      <c r="F22" s="37"/>
      <c r="G22" s="38"/>
      <c r="H22" s="39"/>
    </row>
    <row r="23" spans="3:8" ht="43.5" customHeight="1">
      <c r="C23" s="37"/>
      <c r="D23" s="37"/>
      <c r="F23" s="37"/>
      <c r="G23" s="38"/>
      <c r="H23" s="39"/>
    </row>
    <row r="24" spans="3:8" ht="43.5" customHeight="1">
      <c r="C24" s="37"/>
      <c r="D24" s="37"/>
      <c r="F24" s="37"/>
      <c r="G24" s="38"/>
      <c r="H24" s="39"/>
    </row>
    <row r="25" spans="3:8" ht="43.5" customHeight="1">
      <c r="C25" s="37"/>
      <c r="D25" s="37"/>
      <c r="F25" s="37"/>
      <c r="G25" s="38"/>
      <c r="H25" s="39"/>
    </row>
    <row r="26" spans="3:8" ht="43.5" customHeight="1">
      <c r="C26" s="37"/>
      <c r="D26" s="37"/>
      <c r="F26" s="37"/>
      <c r="G26" s="38"/>
      <c r="H26" s="39"/>
    </row>
    <row r="27" spans="3:7" ht="43.5" customHeight="1">
      <c r="C27" s="37"/>
      <c r="D27" s="37"/>
      <c r="F27" s="37"/>
      <c r="G27" s="38"/>
    </row>
    <row r="28" spans="3:7" ht="14.25">
      <c r="C28" s="37"/>
      <c r="D28" s="37"/>
      <c r="F28" s="37"/>
      <c r="G28" s="38"/>
    </row>
    <row r="29" spans="3:7" ht="14.25">
      <c r="C29" s="37"/>
      <c r="D29" s="37"/>
      <c r="F29" s="37"/>
      <c r="G29" s="38"/>
    </row>
    <row r="30" spans="3:7" ht="14.25">
      <c r="C30" s="37"/>
      <c r="D30" s="37"/>
      <c r="F30" s="37"/>
      <c r="G30" s="38"/>
    </row>
    <row r="31" spans="3:7" ht="14.25">
      <c r="C31" s="37"/>
      <c r="D31" s="37"/>
      <c r="F31" s="37"/>
      <c r="G31" s="38"/>
    </row>
    <row r="32" spans="3:7" ht="14.25">
      <c r="C32" s="37"/>
      <c r="D32" s="37"/>
      <c r="F32" s="37"/>
      <c r="G32" s="38"/>
    </row>
    <row r="33" spans="3:7" ht="14.25">
      <c r="C33" s="37"/>
      <c r="D33" s="37"/>
      <c r="F33" s="37"/>
      <c r="G33" s="38"/>
    </row>
    <row r="34" spans="3:7" ht="14.25">
      <c r="C34" s="37"/>
      <c r="D34" s="37"/>
      <c r="F34" s="37"/>
      <c r="G34" s="38"/>
    </row>
  </sheetData>
  <sheetProtection/>
  <mergeCells count="21">
    <mergeCell ref="A1:N1"/>
    <mergeCell ref="I2:K2"/>
    <mergeCell ref="A2:A3"/>
    <mergeCell ref="B2:B3"/>
    <mergeCell ref="C2:C3"/>
    <mergeCell ref="C4:C5"/>
    <mergeCell ref="C6:C7"/>
    <mergeCell ref="C10:C12"/>
    <mergeCell ref="D2:D3"/>
    <mergeCell ref="D4:D5"/>
    <mergeCell ref="D6:D7"/>
    <mergeCell ref="D10:D12"/>
    <mergeCell ref="E2:E3"/>
    <mergeCell ref="E4:E5"/>
    <mergeCell ref="E10:E12"/>
    <mergeCell ref="F2:F3"/>
    <mergeCell ref="G2:G3"/>
    <mergeCell ref="H2:H3"/>
    <mergeCell ref="L2:L3"/>
    <mergeCell ref="M2:M3"/>
    <mergeCell ref="N2:N3"/>
  </mergeCells>
  <printOptions horizontalCentered="1"/>
  <pageMargins left="0.15694444444444444" right="0.15694444444444444" top="0.4284722222222222" bottom="0.5902777777777778" header="0.20069444444444445" footer="0.3104166666666667"/>
  <pageSetup horizontalDpi="600" verticalDpi="600" orientation="landscape" paperSize="9" scale="93"/>
  <headerFooter scaleWithDoc="0" alignWithMargins="0">
    <oddFooter>&amp;R第&amp;P页/共&amp;N页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2016-06-02T01:52:29Z</cp:lastPrinted>
  <dcterms:created xsi:type="dcterms:W3CDTF">2006-09-13T11:21:51Z</dcterms:created>
  <dcterms:modified xsi:type="dcterms:W3CDTF">2023-05-31T00:49:30Z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29287D4422BF4ABEB5F6E93344D36384</vt:lpwstr>
  </property>
</Properties>
</file>